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1"/>
  </bookViews>
  <sheets>
    <sheet name="Sheet1" sheetId="1" r:id="rId1"/>
    <sheet name="μεσοσ οροσ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<sst xmlns="http://schemas.openxmlformats.org/spreadsheetml/2006/main" count="106" uniqueCount="27">
  <si>
    <t>ΕΡΓ`1</t>
  </si>
  <si>
    <t>ΕΡΓ`2</t>
  </si>
  <si>
    <t>ΕΡΓ`3</t>
  </si>
  <si>
    <t>ΕΡΓ`4</t>
  </si>
  <si>
    <t>ΕΡΓ`5</t>
  </si>
  <si>
    <t>ΕΡΓ`6</t>
  </si>
  <si>
    <t>ΕΡΓ`7</t>
  </si>
  <si>
    <t>ΕΡΓ`8</t>
  </si>
  <si>
    <t>ΕΡΓ`9</t>
  </si>
  <si>
    <t>ΕΡΓ`10</t>
  </si>
  <si>
    <t>ΑΤ 1</t>
  </si>
  <si>
    <t>ΑΤ2</t>
  </si>
  <si>
    <t>ΑΤ3</t>
  </si>
  <si>
    <t>ΠΟΣΟΤΗΤΑ</t>
  </si>
  <si>
    <t>ΑΤ4</t>
  </si>
  <si>
    <t>ΑΤ5</t>
  </si>
  <si>
    <t>ΔΑΠΑΝΗ</t>
  </si>
  <si>
    <t>ΣΕΙρα μειοδοσιας</t>
  </si>
  <si>
    <t>μ.ορος</t>
  </si>
  <si>
    <t>ανηγμενη προσφορά ,αν κάτω από μ.όρο`τότε στον μ.όρο , αν`πάνω από μ.όρο τότε η τιμή</t>
  </si>
  <si>
    <t xml:space="preserve"> </t>
  </si>
  <si>
    <t>νεα μειοδοσίας  ανηγμένο</t>
  </si>
  <si>
    <t>τελικη καταταξη</t>
  </si>
  <si>
    <t xml:space="preserve">αρχική τιμή </t>
  </si>
  <si>
    <t xml:space="preserve">ΕΡΓ`1 </t>
  </si>
  <si>
    <t>αρχ καταταξη</t>
  </si>
  <si>
    <t>καταταξη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</si>
</sst>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4">
      <selection activeCell="B24" sqref="B24"/>
    </sheetView>
  </sheetViews>
  <sheetFormatPr defaultColWidth="9.140625" defaultRowHeight="12.75"/>
  <cols>
    <col min="3" max="3" width="11.421875" style="0" customWidth="1"/>
    <col min="5" max="5" width="11.421875" style="0" customWidth="1"/>
    <col min="7" max="7" width="10.8515625" style="0" customWidth="1"/>
    <col min="8" max="8" width="0" style="0" hidden="1" customWidth="1"/>
    <col min="9" max="9" width="11.7109375" style="0" hidden="1" customWidth="1"/>
    <col min="10" max="10" width="7.421875" style="0" hidden="1" customWidth="1"/>
    <col min="11" max="11" width="10.8515625" style="0" hidden="1" customWidth="1"/>
    <col min="12" max="12" width="18.00390625" style="0" customWidth="1"/>
  </cols>
  <sheetData>
    <row r="1" spans="2:12" ht="12.75">
      <c r="B1" t="s">
        <v>10</v>
      </c>
      <c r="C1" t="s">
        <v>13</v>
      </c>
      <c r="D1" t="s">
        <v>11</v>
      </c>
      <c r="E1" t="s">
        <v>13</v>
      </c>
      <c r="F1" t="s">
        <v>12</v>
      </c>
      <c r="G1" t="s">
        <v>13</v>
      </c>
      <c r="H1" t="s">
        <v>14</v>
      </c>
      <c r="I1" t="s">
        <v>13</v>
      </c>
      <c r="J1" t="s">
        <v>15</v>
      </c>
      <c r="K1" t="s">
        <v>13</v>
      </c>
      <c r="L1" t="s">
        <v>16</v>
      </c>
    </row>
    <row r="2" spans="1:12" ht="12.75">
      <c r="A2" t="s">
        <v>0</v>
      </c>
      <c r="B2">
        <v>2</v>
      </c>
      <c r="C2">
        <v>1000</v>
      </c>
      <c r="D2">
        <v>10000</v>
      </c>
      <c r="E2">
        <v>5</v>
      </c>
      <c r="F2">
        <v>540</v>
      </c>
      <c r="G2">
        <v>150</v>
      </c>
      <c r="I2">
        <v>1</v>
      </c>
      <c r="K2">
        <v>2500</v>
      </c>
      <c r="L2" s="1">
        <f>+B2*C2+D2*E2+F2*G2</f>
        <v>133000</v>
      </c>
    </row>
    <row r="3" spans="1:12" ht="12.75">
      <c r="A3" t="s">
        <v>1</v>
      </c>
      <c r="B3">
        <v>2.4</v>
      </c>
      <c r="C3">
        <v>1000</v>
      </c>
      <c r="D3">
        <v>10045</v>
      </c>
      <c r="E3">
        <v>5</v>
      </c>
      <c r="F3">
        <v>150</v>
      </c>
      <c r="G3">
        <v>150</v>
      </c>
      <c r="I3">
        <v>1</v>
      </c>
      <c r="K3">
        <v>2500</v>
      </c>
      <c r="L3" s="1">
        <f aca="true" t="shared" si="0" ref="L3:L11">+B3*C3+D3*E3+F3*G3</f>
        <v>75125</v>
      </c>
    </row>
    <row r="4" spans="1:12" ht="12.75">
      <c r="A4" t="s">
        <v>2</v>
      </c>
      <c r="B4">
        <v>3</v>
      </c>
      <c r="C4">
        <v>1000</v>
      </c>
      <c r="D4">
        <v>9780</v>
      </c>
      <c r="E4">
        <v>5</v>
      </c>
      <c r="F4">
        <v>400</v>
      </c>
      <c r="G4">
        <v>150</v>
      </c>
      <c r="I4">
        <v>1</v>
      </c>
      <c r="K4">
        <v>2500</v>
      </c>
      <c r="L4" s="1">
        <f t="shared" si="0"/>
        <v>111900</v>
      </c>
    </row>
    <row r="5" spans="1:12" ht="12.75">
      <c r="A5" t="s">
        <v>3</v>
      </c>
      <c r="B5">
        <v>5</v>
      </c>
      <c r="C5">
        <v>1000</v>
      </c>
      <c r="D5">
        <v>6500</v>
      </c>
      <c r="E5">
        <v>5</v>
      </c>
      <c r="F5">
        <v>500</v>
      </c>
      <c r="G5">
        <v>150</v>
      </c>
      <c r="I5">
        <v>1</v>
      </c>
      <c r="K5">
        <v>2500</v>
      </c>
      <c r="L5" s="1">
        <f t="shared" si="0"/>
        <v>112500</v>
      </c>
    </row>
    <row r="6" spans="1:12" ht="12.75">
      <c r="A6" t="s">
        <v>4</v>
      </c>
      <c r="B6">
        <v>6</v>
      </c>
      <c r="C6">
        <v>1000</v>
      </c>
      <c r="D6">
        <v>7000</v>
      </c>
      <c r="E6">
        <v>5</v>
      </c>
      <c r="F6">
        <v>560</v>
      </c>
      <c r="G6">
        <v>150</v>
      </c>
      <c r="I6">
        <v>1</v>
      </c>
      <c r="K6">
        <v>2500</v>
      </c>
      <c r="L6" s="1">
        <f t="shared" si="0"/>
        <v>125000</v>
      </c>
    </row>
    <row r="7" spans="1:12" ht="12.75">
      <c r="A7" t="s">
        <v>5</v>
      </c>
      <c r="B7">
        <v>1.5</v>
      </c>
      <c r="C7">
        <v>1000</v>
      </c>
      <c r="D7">
        <v>7100</v>
      </c>
      <c r="E7">
        <v>5</v>
      </c>
      <c r="F7">
        <v>900</v>
      </c>
      <c r="G7">
        <v>150</v>
      </c>
      <c r="I7">
        <v>1</v>
      </c>
      <c r="K7">
        <v>2500</v>
      </c>
      <c r="L7" s="1">
        <f t="shared" si="0"/>
        <v>172000</v>
      </c>
    </row>
    <row r="8" spans="1:12" ht="12.75">
      <c r="A8" t="s">
        <v>6</v>
      </c>
      <c r="B8">
        <v>2</v>
      </c>
      <c r="C8">
        <v>1000</v>
      </c>
      <c r="D8">
        <v>8900</v>
      </c>
      <c r="E8">
        <v>5</v>
      </c>
      <c r="F8">
        <v>1500</v>
      </c>
      <c r="G8">
        <v>150</v>
      </c>
      <c r="I8">
        <v>1</v>
      </c>
      <c r="K8">
        <v>2500</v>
      </c>
      <c r="L8" s="1">
        <f t="shared" si="0"/>
        <v>271500</v>
      </c>
    </row>
    <row r="9" spans="1:12" ht="12.75">
      <c r="A9" t="s">
        <v>7</v>
      </c>
      <c r="B9">
        <v>0.5</v>
      </c>
      <c r="C9">
        <v>1000</v>
      </c>
      <c r="D9">
        <v>9000</v>
      </c>
      <c r="E9">
        <v>5</v>
      </c>
      <c r="F9">
        <v>200</v>
      </c>
      <c r="G9">
        <v>150</v>
      </c>
      <c r="I9">
        <v>1</v>
      </c>
      <c r="K9">
        <v>2500</v>
      </c>
      <c r="L9" s="1">
        <f t="shared" si="0"/>
        <v>75500</v>
      </c>
    </row>
    <row r="10" spans="1:12" ht="12.75">
      <c r="A10" t="s">
        <v>8</v>
      </c>
      <c r="B10">
        <v>0.1</v>
      </c>
      <c r="C10">
        <v>1000</v>
      </c>
      <c r="D10">
        <v>9500</v>
      </c>
      <c r="E10">
        <v>5</v>
      </c>
      <c r="F10">
        <v>300</v>
      </c>
      <c r="G10">
        <v>150</v>
      </c>
      <c r="I10">
        <v>1</v>
      </c>
      <c r="K10">
        <v>2500</v>
      </c>
      <c r="L10" s="1">
        <f t="shared" si="0"/>
        <v>92600</v>
      </c>
    </row>
    <row r="11" spans="1:12" ht="12.75">
      <c r="A11" t="s">
        <v>9</v>
      </c>
      <c r="B11">
        <v>10</v>
      </c>
      <c r="C11">
        <v>1000</v>
      </c>
      <c r="D11">
        <v>11000</v>
      </c>
      <c r="E11">
        <v>5</v>
      </c>
      <c r="F11">
        <v>600</v>
      </c>
      <c r="G11">
        <v>150</v>
      </c>
      <c r="I11">
        <v>1</v>
      </c>
      <c r="K11">
        <v>2500</v>
      </c>
      <c r="L11" s="1">
        <f t="shared" si="0"/>
        <v>155000</v>
      </c>
    </row>
    <row r="13" ht="12.75">
      <c r="C13" t="s">
        <v>17</v>
      </c>
    </row>
    <row r="14" spans="1:12" ht="12.75">
      <c r="A14" t="s">
        <v>3</v>
      </c>
      <c r="L14" s="1">
        <f>+L3</f>
        <v>75125</v>
      </c>
    </row>
    <row r="15" spans="1:12" ht="12.75">
      <c r="A15" t="s">
        <v>4</v>
      </c>
      <c r="L15" s="1">
        <f>+L9</f>
        <v>75500</v>
      </c>
    </row>
    <row r="16" spans="1:12" ht="12.75">
      <c r="A16" t="s">
        <v>6</v>
      </c>
      <c r="L16" s="1">
        <f>+L10</f>
        <v>92600</v>
      </c>
    </row>
    <row r="17" spans="1:12" ht="12.75">
      <c r="A17" t="s">
        <v>0</v>
      </c>
      <c r="L17" s="1">
        <f>+L4</f>
        <v>111900</v>
      </c>
    </row>
    <row r="18" spans="1:12" ht="12.75">
      <c r="A18" t="s">
        <v>7</v>
      </c>
      <c r="L18" s="1">
        <f>+L5</f>
        <v>112500</v>
      </c>
    </row>
    <row r="19" spans="1:12" ht="12.75">
      <c r="A19" t="s">
        <v>2</v>
      </c>
      <c r="L19" s="1">
        <f>+L6</f>
        <v>125000</v>
      </c>
    </row>
    <row r="20" spans="1:12" ht="12.75">
      <c r="A20" t="s">
        <v>1</v>
      </c>
      <c r="L20" s="1">
        <f>+L2</f>
        <v>133000</v>
      </c>
    </row>
    <row r="21" spans="1:12" ht="12.75">
      <c r="A21" t="s">
        <v>8</v>
      </c>
      <c r="L21" s="1">
        <f>+L7</f>
        <v>172000</v>
      </c>
    </row>
    <row r="22" spans="1:12" ht="12.75">
      <c r="A22" t="s">
        <v>9</v>
      </c>
      <c r="L22" s="1">
        <f>+L11</f>
        <v>155000</v>
      </c>
    </row>
    <row r="23" spans="1:12" ht="12.75">
      <c r="A23" t="s">
        <v>5</v>
      </c>
      <c r="L23" s="1">
        <f>+L8</f>
        <v>271500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46">
      <selection activeCell="C13" sqref="C13"/>
    </sheetView>
  </sheetViews>
  <sheetFormatPr defaultColWidth="9.140625" defaultRowHeight="12.75"/>
  <cols>
    <col min="2" max="2" width="14.140625" style="0" customWidth="1"/>
    <col min="3" max="3" width="11.421875" style="0" customWidth="1"/>
    <col min="4" max="4" width="13.140625" style="0" customWidth="1"/>
    <col min="5" max="5" width="11.421875" style="0" customWidth="1"/>
    <col min="7" max="7" width="10.8515625" style="0" customWidth="1"/>
    <col min="8" max="8" width="0" style="0" hidden="1" customWidth="1"/>
    <col min="9" max="9" width="11.7109375" style="0" hidden="1" customWidth="1"/>
    <col min="10" max="10" width="7.421875" style="0" hidden="1" customWidth="1"/>
    <col min="11" max="11" width="10.8515625" style="0" hidden="1" customWidth="1"/>
    <col min="12" max="12" width="18.00390625" style="0" customWidth="1"/>
  </cols>
  <sheetData>
    <row r="1" spans="2:12" ht="12.75">
      <c r="B1" t="s">
        <v>10</v>
      </c>
      <c r="C1" t="s">
        <v>13</v>
      </c>
      <c r="D1" t="s">
        <v>11</v>
      </c>
      <c r="E1" t="s">
        <v>13</v>
      </c>
      <c r="F1" t="s">
        <v>12</v>
      </c>
      <c r="G1" t="s">
        <v>13</v>
      </c>
      <c r="H1" t="s">
        <v>14</v>
      </c>
      <c r="I1" t="s">
        <v>13</v>
      </c>
      <c r="J1" t="s">
        <v>15</v>
      </c>
      <c r="K1" t="s">
        <v>13</v>
      </c>
      <c r="L1" t="s">
        <v>16</v>
      </c>
    </row>
    <row r="2" spans="1:12" ht="12.75">
      <c r="A2" t="s">
        <v>0</v>
      </c>
      <c r="B2">
        <v>2</v>
      </c>
      <c r="C2">
        <v>1000</v>
      </c>
      <c r="D2">
        <v>10000</v>
      </c>
      <c r="E2">
        <v>5</v>
      </c>
      <c r="F2">
        <v>540</v>
      </c>
      <c r="G2">
        <v>150</v>
      </c>
      <c r="I2">
        <v>1</v>
      </c>
      <c r="K2">
        <v>2500</v>
      </c>
      <c r="L2" s="1">
        <f aca="true" t="shared" si="0" ref="L2:L11">+B2*C2+D2*E2+F2*G2</f>
        <v>133000</v>
      </c>
    </row>
    <row r="3" spans="1:12" ht="12.75">
      <c r="A3" t="s">
        <v>1</v>
      </c>
      <c r="B3">
        <v>2.4</v>
      </c>
      <c r="C3">
        <v>1000</v>
      </c>
      <c r="D3">
        <v>10045</v>
      </c>
      <c r="E3">
        <v>5</v>
      </c>
      <c r="F3">
        <v>150</v>
      </c>
      <c r="G3">
        <v>150</v>
      </c>
      <c r="I3">
        <v>1</v>
      </c>
      <c r="K3">
        <v>2500</v>
      </c>
      <c r="L3" s="1">
        <f t="shared" si="0"/>
        <v>75125</v>
      </c>
    </row>
    <row r="4" spans="1:12" ht="12.75">
      <c r="A4" t="s">
        <v>2</v>
      </c>
      <c r="B4">
        <v>3</v>
      </c>
      <c r="C4">
        <v>1000</v>
      </c>
      <c r="D4">
        <v>9780</v>
      </c>
      <c r="E4">
        <v>5</v>
      </c>
      <c r="F4">
        <v>400</v>
      </c>
      <c r="G4">
        <v>150</v>
      </c>
      <c r="I4">
        <v>1</v>
      </c>
      <c r="K4">
        <v>2500</v>
      </c>
      <c r="L4" s="1">
        <f t="shared" si="0"/>
        <v>111900</v>
      </c>
    </row>
    <row r="5" spans="1:12" ht="12.75">
      <c r="A5" t="s">
        <v>3</v>
      </c>
      <c r="B5">
        <v>5</v>
      </c>
      <c r="C5">
        <v>1000</v>
      </c>
      <c r="D5">
        <v>6500</v>
      </c>
      <c r="E5">
        <v>5</v>
      </c>
      <c r="F5">
        <v>500</v>
      </c>
      <c r="G5">
        <v>150</v>
      </c>
      <c r="I5">
        <v>1</v>
      </c>
      <c r="K5">
        <v>2500</v>
      </c>
      <c r="L5" s="1">
        <f t="shared" si="0"/>
        <v>112500</v>
      </c>
    </row>
    <row r="6" spans="1:12" ht="12.75">
      <c r="A6" t="s">
        <v>4</v>
      </c>
      <c r="B6">
        <v>6</v>
      </c>
      <c r="C6">
        <v>1000</v>
      </c>
      <c r="D6">
        <v>7000</v>
      </c>
      <c r="E6">
        <v>5</v>
      </c>
      <c r="F6">
        <v>560</v>
      </c>
      <c r="G6">
        <v>150</v>
      </c>
      <c r="I6">
        <v>1</v>
      </c>
      <c r="K6">
        <v>2500</v>
      </c>
      <c r="L6" s="1">
        <f t="shared" si="0"/>
        <v>125000</v>
      </c>
    </row>
    <row r="7" spans="1:12" ht="12.75">
      <c r="A7" t="s">
        <v>5</v>
      </c>
      <c r="B7">
        <v>1.5</v>
      </c>
      <c r="C7">
        <v>1000</v>
      </c>
      <c r="D7">
        <v>7100</v>
      </c>
      <c r="E7">
        <v>5</v>
      </c>
      <c r="F7">
        <v>900</v>
      </c>
      <c r="G7">
        <v>150</v>
      </c>
      <c r="I7">
        <v>1</v>
      </c>
      <c r="K7">
        <v>2500</v>
      </c>
      <c r="L7" s="1">
        <f t="shared" si="0"/>
        <v>172000</v>
      </c>
    </row>
    <row r="8" spans="1:12" ht="12.75">
      <c r="A8" t="s">
        <v>6</v>
      </c>
      <c r="B8">
        <v>2</v>
      </c>
      <c r="C8">
        <v>1000</v>
      </c>
      <c r="D8">
        <v>8900</v>
      </c>
      <c r="E8">
        <v>5</v>
      </c>
      <c r="F8">
        <v>1500</v>
      </c>
      <c r="G8">
        <v>150</v>
      </c>
      <c r="I8">
        <v>1</v>
      </c>
      <c r="K8">
        <v>2500</v>
      </c>
      <c r="L8" s="1">
        <f t="shared" si="0"/>
        <v>271500</v>
      </c>
    </row>
    <row r="9" spans="1:12" ht="12.75">
      <c r="A9" t="s">
        <v>7</v>
      </c>
      <c r="B9">
        <v>0.5</v>
      </c>
      <c r="C9">
        <v>1000</v>
      </c>
      <c r="D9">
        <v>9000</v>
      </c>
      <c r="E9">
        <v>5</v>
      </c>
      <c r="F9">
        <v>200</v>
      </c>
      <c r="G9">
        <v>150</v>
      </c>
      <c r="I9">
        <v>1</v>
      </c>
      <c r="K9">
        <v>2500</v>
      </c>
      <c r="L9" s="1">
        <f t="shared" si="0"/>
        <v>75500</v>
      </c>
    </row>
    <row r="10" spans="1:12" ht="12.75">
      <c r="A10" t="s">
        <v>8</v>
      </c>
      <c r="B10">
        <v>0.1</v>
      </c>
      <c r="C10">
        <v>1000</v>
      </c>
      <c r="D10">
        <v>9500</v>
      </c>
      <c r="E10">
        <v>5</v>
      </c>
      <c r="F10">
        <v>300</v>
      </c>
      <c r="G10">
        <v>150</v>
      </c>
      <c r="I10">
        <v>1</v>
      </c>
      <c r="K10">
        <v>2500</v>
      </c>
      <c r="L10" s="1">
        <f t="shared" si="0"/>
        <v>92600</v>
      </c>
    </row>
    <row r="11" spans="1:12" ht="12.75">
      <c r="A11" t="s">
        <v>9</v>
      </c>
      <c r="B11">
        <v>10</v>
      </c>
      <c r="C11">
        <v>1000</v>
      </c>
      <c r="D11">
        <v>11000</v>
      </c>
      <c r="E11">
        <v>5</v>
      </c>
      <c r="F11">
        <v>600</v>
      </c>
      <c r="G11">
        <v>150</v>
      </c>
      <c r="I11">
        <v>1</v>
      </c>
      <c r="K11">
        <v>2500</v>
      </c>
      <c r="L11" s="1">
        <f t="shared" si="0"/>
        <v>155000</v>
      </c>
    </row>
    <row r="12" spans="1:6" ht="12.75">
      <c r="A12" t="s">
        <v>18</v>
      </c>
      <c r="B12">
        <f>AVERAGE(B2:B11)</f>
        <v>3.25</v>
      </c>
      <c r="C12" t="s">
        <v>18</v>
      </c>
      <c r="D12">
        <f>AVERAGE(D2:D11)</f>
        <v>8882.5</v>
      </c>
      <c r="E12" t="s">
        <v>18</v>
      </c>
      <c r="F12">
        <f>AVERAGE(F2:F11)</f>
        <v>565</v>
      </c>
    </row>
    <row r="13" spans="3:13" ht="12.75">
      <c r="C13" t="s">
        <v>17</v>
      </c>
      <c r="M13" t="s">
        <v>26</v>
      </c>
    </row>
    <row r="14" spans="1:13" ht="12.75">
      <c r="A14" t="s">
        <v>1</v>
      </c>
      <c r="L14" s="1">
        <f>+L3</f>
        <v>75125</v>
      </c>
      <c r="M14">
        <v>1</v>
      </c>
    </row>
    <row r="15" spans="1:13" ht="12.75">
      <c r="A15" t="s">
        <v>7</v>
      </c>
      <c r="L15" s="1">
        <f>+L9</f>
        <v>75500</v>
      </c>
      <c r="M15">
        <v>2</v>
      </c>
    </row>
    <row r="16" spans="1:13" ht="12.75">
      <c r="A16" t="s">
        <v>8</v>
      </c>
      <c r="L16" s="1">
        <f>+L10</f>
        <v>92600</v>
      </c>
      <c r="M16">
        <v>3</v>
      </c>
    </row>
    <row r="17" spans="1:13" ht="12.75">
      <c r="A17" t="s">
        <v>2</v>
      </c>
      <c r="L17" s="1">
        <f>+L4</f>
        <v>111900</v>
      </c>
      <c r="M17">
        <v>4</v>
      </c>
    </row>
    <row r="18" spans="1:13" ht="12.75">
      <c r="A18" t="s">
        <v>3</v>
      </c>
      <c r="L18" s="1">
        <f>+L5</f>
        <v>112500</v>
      </c>
      <c r="M18">
        <v>5</v>
      </c>
    </row>
    <row r="19" spans="1:13" ht="12.75">
      <c r="A19" t="s">
        <v>4</v>
      </c>
      <c r="L19" s="1">
        <f>+L6</f>
        <v>125000</v>
      </c>
      <c r="M19">
        <v>6</v>
      </c>
    </row>
    <row r="20" spans="1:13" ht="12.75">
      <c r="A20" t="s">
        <v>24</v>
      </c>
      <c r="L20" s="1">
        <f>+L2</f>
        <v>133000</v>
      </c>
      <c r="M20">
        <v>7</v>
      </c>
    </row>
    <row r="21" spans="1:13" ht="12.75">
      <c r="A21" t="s">
        <v>5</v>
      </c>
      <c r="L21" s="1">
        <f>+L7</f>
        <v>172000</v>
      </c>
      <c r="M21">
        <v>8</v>
      </c>
    </row>
    <row r="22" spans="1:13" ht="12.75">
      <c r="A22" t="s">
        <v>9</v>
      </c>
      <c r="L22" s="1">
        <f>+L11</f>
        <v>155000</v>
      </c>
      <c r="M22">
        <v>9</v>
      </c>
    </row>
    <row r="23" spans="1:13" ht="12.75">
      <c r="A23" t="s">
        <v>6</v>
      </c>
      <c r="L23" s="1">
        <f>+L8</f>
        <v>271500</v>
      </c>
      <c r="M23">
        <v>10</v>
      </c>
    </row>
    <row r="25" ht="12.75">
      <c r="C25" t="s">
        <v>19</v>
      </c>
    </row>
    <row r="27" spans="1:12" ht="12.75">
      <c r="A27" t="s">
        <v>0</v>
      </c>
      <c r="B27" s="3">
        <f>IF(B2&lt;=$B$12,$B$12,B2)</f>
        <v>3.25</v>
      </c>
      <c r="C27">
        <v>1000</v>
      </c>
      <c r="D27">
        <f>IF(D2&lt;=$D$12,$D$12,D2)</f>
        <v>10000</v>
      </c>
      <c r="E27">
        <v>5</v>
      </c>
      <c r="F27" s="3">
        <f>IF(F2&lt;=$F$12,$F$12,F2)</f>
        <v>565</v>
      </c>
      <c r="G27">
        <v>150</v>
      </c>
      <c r="I27">
        <v>1</v>
      </c>
      <c r="K27">
        <v>2500</v>
      </c>
      <c r="L27" s="1">
        <f aca="true" t="shared" si="1" ref="L27:L36">+B27*C27+D27*E27+F27*G27</f>
        <v>138000</v>
      </c>
    </row>
    <row r="28" spans="1:12" ht="12.75">
      <c r="A28" t="s">
        <v>1</v>
      </c>
      <c r="B28" s="3">
        <f aca="true" t="shared" si="2" ref="B28:B36">IF(B3&lt;=$B$12,$B$12,B3)</f>
        <v>3.25</v>
      </c>
      <c r="C28">
        <v>1000</v>
      </c>
      <c r="D28">
        <f aca="true" t="shared" si="3" ref="D28:D36">IF(D3&lt;=$D$12,$D$12,D3)</f>
        <v>10045</v>
      </c>
      <c r="E28">
        <v>5</v>
      </c>
      <c r="F28" s="3">
        <f aca="true" t="shared" si="4" ref="F28:F36">IF(F3&lt;=$F$12,$F$12,F3)</f>
        <v>565</v>
      </c>
      <c r="G28">
        <v>150</v>
      </c>
      <c r="I28">
        <v>1</v>
      </c>
      <c r="K28">
        <v>2500</v>
      </c>
      <c r="L28" s="1">
        <f t="shared" si="1"/>
        <v>138225</v>
      </c>
    </row>
    <row r="29" spans="1:12" ht="12.75">
      <c r="A29" t="s">
        <v>2</v>
      </c>
      <c r="B29" s="3">
        <f t="shared" si="2"/>
        <v>3.25</v>
      </c>
      <c r="C29">
        <v>1000</v>
      </c>
      <c r="D29">
        <f t="shared" si="3"/>
        <v>9780</v>
      </c>
      <c r="E29">
        <v>5</v>
      </c>
      <c r="F29" s="3">
        <f t="shared" si="4"/>
        <v>565</v>
      </c>
      <c r="G29">
        <v>150</v>
      </c>
      <c r="I29">
        <v>1</v>
      </c>
      <c r="K29">
        <v>2500</v>
      </c>
      <c r="L29" s="1">
        <f t="shared" si="1"/>
        <v>136900</v>
      </c>
    </row>
    <row r="30" spans="1:12" ht="12.75">
      <c r="A30" t="s">
        <v>3</v>
      </c>
      <c r="B30" s="3">
        <f t="shared" si="2"/>
        <v>5</v>
      </c>
      <c r="C30">
        <v>1000</v>
      </c>
      <c r="D30">
        <f t="shared" si="3"/>
        <v>8882.5</v>
      </c>
      <c r="E30">
        <v>5</v>
      </c>
      <c r="F30" s="3">
        <f t="shared" si="4"/>
        <v>565</v>
      </c>
      <c r="G30">
        <v>150</v>
      </c>
      <c r="I30">
        <v>1</v>
      </c>
      <c r="K30">
        <v>2500</v>
      </c>
      <c r="L30" s="1">
        <f t="shared" si="1"/>
        <v>134162.5</v>
      </c>
    </row>
    <row r="31" spans="1:12" ht="12.75">
      <c r="A31" t="s">
        <v>4</v>
      </c>
      <c r="B31" s="3">
        <f t="shared" si="2"/>
        <v>6</v>
      </c>
      <c r="C31">
        <v>1000</v>
      </c>
      <c r="D31">
        <f t="shared" si="3"/>
        <v>8882.5</v>
      </c>
      <c r="E31">
        <v>5</v>
      </c>
      <c r="F31" s="3">
        <f t="shared" si="4"/>
        <v>565</v>
      </c>
      <c r="G31">
        <v>150</v>
      </c>
      <c r="I31">
        <v>1</v>
      </c>
      <c r="K31">
        <v>2500</v>
      </c>
      <c r="L31" s="1">
        <f t="shared" si="1"/>
        <v>135162.5</v>
      </c>
    </row>
    <row r="32" spans="1:12" ht="12.75">
      <c r="A32" t="s">
        <v>5</v>
      </c>
      <c r="B32" s="3">
        <f t="shared" si="2"/>
        <v>3.25</v>
      </c>
      <c r="C32">
        <v>1000</v>
      </c>
      <c r="D32">
        <f t="shared" si="3"/>
        <v>8882.5</v>
      </c>
      <c r="E32">
        <v>5</v>
      </c>
      <c r="F32" s="3">
        <f t="shared" si="4"/>
        <v>900</v>
      </c>
      <c r="G32">
        <v>150</v>
      </c>
      <c r="I32">
        <v>1</v>
      </c>
      <c r="K32">
        <v>2500</v>
      </c>
      <c r="L32" s="1">
        <f t="shared" si="1"/>
        <v>182662.5</v>
      </c>
    </row>
    <row r="33" spans="1:12" ht="12.75">
      <c r="A33" t="s">
        <v>6</v>
      </c>
      <c r="B33" s="3">
        <f t="shared" si="2"/>
        <v>3.25</v>
      </c>
      <c r="C33">
        <v>1000</v>
      </c>
      <c r="D33">
        <f t="shared" si="3"/>
        <v>8900</v>
      </c>
      <c r="E33">
        <v>5</v>
      </c>
      <c r="F33" s="3">
        <f t="shared" si="4"/>
        <v>1500</v>
      </c>
      <c r="G33">
        <v>150</v>
      </c>
      <c r="I33">
        <v>1</v>
      </c>
      <c r="K33">
        <v>2500</v>
      </c>
      <c r="L33" s="1">
        <f t="shared" si="1"/>
        <v>272750</v>
      </c>
    </row>
    <row r="34" spans="1:12" ht="12.75">
      <c r="A34" t="s">
        <v>7</v>
      </c>
      <c r="B34" s="3">
        <f t="shared" si="2"/>
        <v>3.25</v>
      </c>
      <c r="C34">
        <v>1000</v>
      </c>
      <c r="D34">
        <f t="shared" si="3"/>
        <v>9000</v>
      </c>
      <c r="E34">
        <v>5</v>
      </c>
      <c r="F34" s="3">
        <f t="shared" si="4"/>
        <v>565</v>
      </c>
      <c r="G34">
        <v>150</v>
      </c>
      <c r="I34">
        <v>1</v>
      </c>
      <c r="K34">
        <v>2500</v>
      </c>
      <c r="L34" s="1">
        <f t="shared" si="1"/>
        <v>133000</v>
      </c>
    </row>
    <row r="35" spans="1:12" ht="12.75">
      <c r="A35" t="s">
        <v>8</v>
      </c>
      <c r="B35" s="3">
        <f t="shared" si="2"/>
        <v>3.25</v>
      </c>
      <c r="C35">
        <v>1000</v>
      </c>
      <c r="D35">
        <f t="shared" si="3"/>
        <v>9500</v>
      </c>
      <c r="E35">
        <v>5</v>
      </c>
      <c r="F35" s="3">
        <f t="shared" si="4"/>
        <v>565</v>
      </c>
      <c r="G35">
        <v>150</v>
      </c>
      <c r="I35">
        <v>1</v>
      </c>
      <c r="K35">
        <v>2500</v>
      </c>
      <c r="L35" s="1">
        <f t="shared" si="1"/>
        <v>135500</v>
      </c>
    </row>
    <row r="36" spans="1:12" ht="12.75">
      <c r="A36" t="s">
        <v>9</v>
      </c>
      <c r="B36" s="3">
        <f t="shared" si="2"/>
        <v>10</v>
      </c>
      <c r="C36">
        <v>1000</v>
      </c>
      <c r="D36">
        <f t="shared" si="3"/>
        <v>11000</v>
      </c>
      <c r="E36">
        <v>5</v>
      </c>
      <c r="F36" s="3">
        <f t="shared" si="4"/>
        <v>600</v>
      </c>
      <c r="G36">
        <v>150</v>
      </c>
      <c r="I36">
        <v>1</v>
      </c>
      <c r="K36">
        <v>2500</v>
      </c>
      <c r="L36" s="1">
        <f t="shared" si="1"/>
        <v>155000</v>
      </c>
    </row>
    <row r="37" spans="1:6" ht="12.75">
      <c r="A37" t="s">
        <v>20</v>
      </c>
      <c r="B37">
        <f>+B12</f>
        <v>3.25</v>
      </c>
      <c r="C37" t="s">
        <v>20</v>
      </c>
      <c r="D37">
        <f>+D12</f>
        <v>8882.5</v>
      </c>
      <c r="E37" t="s">
        <v>20</v>
      </c>
      <c r="F37">
        <f>+F12</f>
        <v>565</v>
      </c>
    </row>
    <row r="39" ht="12.75">
      <c r="C39" t="s">
        <v>21</v>
      </c>
    </row>
    <row r="40" spans="1:2" ht="12.75">
      <c r="A40" t="s">
        <v>0</v>
      </c>
      <c r="B40" s="1">
        <v>138000</v>
      </c>
    </row>
    <row r="41" spans="1:2" ht="12.75">
      <c r="A41" t="s">
        <v>1</v>
      </c>
      <c r="B41" s="1">
        <v>138225</v>
      </c>
    </row>
    <row r="42" spans="1:2" ht="12.75">
      <c r="A42" t="s">
        <v>2</v>
      </c>
      <c r="B42" s="1">
        <v>136900</v>
      </c>
    </row>
    <row r="43" spans="1:2" ht="12.75">
      <c r="A43" t="s">
        <v>3</v>
      </c>
      <c r="B43" s="1">
        <v>134162.5</v>
      </c>
    </row>
    <row r="44" spans="1:2" ht="12.75">
      <c r="A44" t="s">
        <v>4</v>
      </c>
      <c r="B44" s="1">
        <v>135162.5</v>
      </c>
    </row>
    <row r="45" spans="1:2" ht="12.75">
      <c r="A45" t="s">
        <v>5</v>
      </c>
      <c r="B45" s="1">
        <v>182662.5</v>
      </c>
    </row>
    <row r="46" spans="1:2" ht="12.75">
      <c r="A46" t="s">
        <v>6</v>
      </c>
      <c r="B46" s="1">
        <v>272750</v>
      </c>
    </row>
    <row r="47" spans="1:2" ht="12.75">
      <c r="A47" t="s">
        <v>7</v>
      </c>
      <c r="B47" s="1">
        <v>133000</v>
      </c>
    </row>
    <row r="48" spans="1:2" ht="12.75">
      <c r="A48" t="s">
        <v>8</v>
      </c>
      <c r="B48" s="1">
        <v>135500</v>
      </c>
    </row>
    <row r="49" spans="1:2" ht="12.75">
      <c r="A49" t="s">
        <v>9</v>
      </c>
      <c r="B49" s="1">
        <v>155000</v>
      </c>
    </row>
    <row r="51" spans="2:5" ht="12.75">
      <c r="B51" t="s">
        <v>22</v>
      </c>
      <c r="D51" t="s">
        <v>23</v>
      </c>
      <c r="E51" t="s">
        <v>25</v>
      </c>
    </row>
    <row r="52" spans="1:5" ht="12.75">
      <c r="A52" t="s">
        <v>7</v>
      </c>
      <c r="B52" s="1">
        <v>133000</v>
      </c>
      <c r="C52">
        <v>1</v>
      </c>
      <c r="D52" s="1">
        <v>75500</v>
      </c>
      <c r="E52">
        <v>2</v>
      </c>
    </row>
    <row r="53" spans="1:5" ht="12.75">
      <c r="A53" t="s">
        <v>3</v>
      </c>
      <c r="B53" s="1">
        <v>134162.5</v>
      </c>
      <c r="C53" s="2">
        <v>2</v>
      </c>
      <c r="D53" s="1">
        <v>112500</v>
      </c>
      <c r="E53">
        <v>5</v>
      </c>
    </row>
    <row r="54" spans="1:5" ht="12.75">
      <c r="A54" t="s">
        <v>4</v>
      </c>
      <c r="B54" s="1">
        <v>135162.5</v>
      </c>
      <c r="C54" s="2">
        <v>3</v>
      </c>
      <c r="D54" s="1">
        <v>125000</v>
      </c>
      <c r="E54">
        <v>6</v>
      </c>
    </row>
    <row r="55" spans="1:5" ht="12.75">
      <c r="A55" t="s">
        <v>8</v>
      </c>
      <c r="B55" s="1">
        <v>135500</v>
      </c>
      <c r="C55" s="2">
        <v>4</v>
      </c>
      <c r="D55" s="1">
        <v>92600</v>
      </c>
      <c r="E55">
        <v>3</v>
      </c>
    </row>
    <row r="56" spans="1:5" ht="12.75">
      <c r="A56" t="s">
        <v>2</v>
      </c>
      <c r="B56" s="1">
        <v>136900</v>
      </c>
      <c r="C56" s="2">
        <v>5</v>
      </c>
      <c r="D56" s="1">
        <v>111900</v>
      </c>
      <c r="E56">
        <v>4</v>
      </c>
    </row>
    <row r="57" spans="1:5" ht="12.75">
      <c r="A57" t="s">
        <v>0</v>
      </c>
      <c r="B57" s="1">
        <v>138000</v>
      </c>
      <c r="C57" s="2">
        <v>6</v>
      </c>
      <c r="D57" s="1">
        <v>133000</v>
      </c>
      <c r="E57">
        <v>7</v>
      </c>
    </row>
    <row r="58" spans="1:5" ht="12.75">
      <c r="A58" t="s">
        <v>1</v>
      </c>
      <c r="B58" s="1">
        <v>138225</v>
      </c>
      <c r="C58" s="2">
        <v>7</v>
      </c>
      <c r="D58" s="1">
        <v>75125</v>
      </c>
      <c r="E58">
        <v>1</v>
      </c>
    </row>
    <row r="59" spans="1:5" ht="12.75">
      <c r="A59" t="s">
        <v>9</v>
      </c>
      <c r="B59" s="1">
        <v>155000</v>
      </c>
      <c r="C59" s="2">
        <v>8</v>
      </c>
      <c r="D59" s="1">
        <v>155000</v>
      </c>
      <c r="E59">
        <v>9</v>
      </c>
    </row>
    <row r="60" spans="1:5" ht="12.75">
      <c r="A60" t="s">
        <v>5</v>
      </c>
      <c r="B60" s="1">
        <v>182662.5</v>
      </c>
      <c r="C60" s="2">
        <v>9</v>
      </c>
      <c r="D60" s="1">
        <v>172000</v>
      </c>
      <c r="E60">
        <v>8</v>
      </c>
    </row>
    <row r="61" spans="1:5" ht="12.75">
      <c r="A61" t="s">
        <v>6</v>
      </c>
      <c r="B61" s="1">
        <v>272750</v>
      </c>
      <c r="C61">
        <v>10</v>
      </c>
      <c r="D61" s="1">
        <v>271500</v>
      </c>
      <c r="E61">
        <v>10</v>
      </c>
    </row>
  </sheetData>
  <conditionalFormatting sqref="B27:B36">
    <cfRule type="cellIs" priority="1" dxfId="0" operator="equal" stopIfTrue="1">
      <formula>$B$12</formula>
    </cfRule>
  </conditionalFormatting>
  <conditionalFormatting sqref="D27:D36">
    <cfRule type="cellIs" priority="2" dxfId="0" operator="equal" stopIfTrue="1">
      <formula>$D$12</formula>
    </cfRule>
  </conditionalFormatting>
  <conditionalFormatting sqref="F27:F36">
    <cfRule type="cellIs" priority="3" dxfId="0" operator="equal" stopIfTrue="1">
      <formula>$F$12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laptop2</dc:creator>
  <cp:keywords/>
  <dc:description/>
  <cp:lastModifiedBy>.</cp:lastModifiedBy>
  <dcterms:created xsi:type="dcterms:W3CDTF">2009-11-18T14:51:21Z</dcterms:created>
  <dcterms:modified xsi:type="dcterms:W3CDTF">2009-11-23T13:22:38Z</dcterms:modified>
  <cp:category/>
  <cp:version/>
  <cp:contentType/>
  <cp:contentStatus/>
</cp:coreProperties>
</file>